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<sst xmlns="http://schemas.openxmlformats.org/spreadsheetml/2006/main" count="189" uniqueCount="117">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</sst>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i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medium"/>
      <bottom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double">
        <color indexed="10"/>
      </right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/>
      <right style="thick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1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top"/>
      <protection/>
    </xf>
    <xf numFmtId="49" fontId="63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6" xfId="59" applyNumberFormat="1" applyFont="1" applyFill="1" applyBorder="1" applyAlignment="1" applyProtection="1">
      <alignment horizontal="center" vertical="center" wrapText="1"/>
      <protection/>
    </xf>
    <xf numFmtId="9" fontId="3" fillId="0" borderId="37" xfId="59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59" applyNumberFormat="1" applyFont="1" applyFill="1" applyBorder="1" applyAlignment="1" applyProtection="1">
      <alignment horizontal="center" vertical="center" wrapText="1"/>
      <protection/>
    </xf>
    <xf numFmtId="3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63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2" xfId="0" applyNumberFormat="1" applyFont="1" applyFill="1" applyBorder="1" applyAlignment="1">
      <alignment horizontal="right" vertical="center" wrapText="1"/>
    </xf>
    <xf numFmtId="3" fontId="3" fillId="2" borderId="42" xfId="0" applyNumberFormat="1" applyFont="1" applyFill="1" applyBorder="1" applyAlignment="1">
      <alignment horizontal="right" vertical="center" wrapText="1"/>
    </xf>
    <xf numFmtId="3" fontId="3" fillId="2" borderId="43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2" fillId="2" borderId="45" xfId="0" applyNumberFormat="1" applyFont="1" applyFill="1" applyBorder="1" applyAlignment="1">
      <alignment horizontal="right" vertical="center" wrapText="1"/>
    </xf>
    <xf numFmtId="3" fontId="6" fillId="2" borderId="42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8" fillId="2" borderId="42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3" fontId="8" fillId="2" borderId="44" xfId="0" applyNumberFormat="1" applyFont="1" applyFill="1" applyBorder="1" applyAlignment="1">
      <alignment horizontal="right" vertical="center"/>
    </xf>
    <xf numFmtId="9" fontId="11" fillId="2" borderId="42" xfId="59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 applyProtection="1">
      <alignment vertical="center" wrapText="1"/>
      <protection locked="0"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3" fontId="2" fillId="33" borderId="49" xfId="0" applyNumberFormat="1" applyFont="1" applyFill="1" applyBorder="1" applyAlignment="1">
      <alignment horizontal="right" vertical="center" wrapText="1"/>
    </xf>
    <xf numFmtId="3" fontId="3" fillId="33" borderId="49" xfId="0" applyNumberFormat="1" applyFont="1" applyFill="1" applyBorder="1" applyAlignment="1">
      <alignment horizontal="right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right" vertical="center" wrapText="1"/>
    </xf>
    <xf numFmtId="3" fontId="6" fillId="33" borderId="52" xfId="0" applyNumberFormat="1" applyFont="1" applyFill="1" applyBorder="1" applyAlignment="1">
      <alignment horizontal="right" vertical="center" wrapText="1"/>
    </xf>
    <xf numFmtId="3" fontId="8" fillId="33" borderId="52" xfId="0" applyNumberFormat="1" applyFont="1" applyFill="1" applyBorder="1" applyAlignment="1">
      <alignment horizontal="right" vertical="center"/>
    </xf>
    <xf numFmtId="3" fontId="6" fillId="33" borderId="53" xfId="0" applyNumberFormat="1" applyFont="1" applyFill="1" applyBorder="1" applyAlignment="1">
      <alignment horizontal="center" vertical="center" wrapText="1"/>
    </xf>
    <xf numFmtId="3" fontId="2" fillId="33" borderId="54" xfId="0" applyNumberFormat="1" applyFont="1" applyFill="1" applyBorder="1" applyAlignment="1">
      <alignment horizontal="center" vertical="center" wrapText="1"/>
    </xf>
    <xf numFmtId="9" fontId="11" fillId="33" borderId="55" xfId="59" applyFont="1" applyFill="1" applyBorder="1" applyAlignment="1">
      <alignment horizontal="center" vertical="center"/>
    </xf>
    <xf numFmtId="49" fontId="64" fillId="0" borderId="0" xfId="53" applyNumberFormat="1" applyFont="1" applyFill="1" applyBorder="1" applyAlignment="1" applyProtection="1">
      <alignment horizontal="center" vertical="center" wrapText="1"/>
      <protection/>
    </xf>
    <xf numFmtId="9" fontId="3" fillId="2" borderId="42" xfId="59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9" xfId="0" applyNumberFormat="1" applyFont="1" applyFill="1" applyBorder="1" applyAlignment="1" applyProtection="1">
      <alignment horizontal="left" vertical="center" wrapText="1"/>
      <protection locked="0"/>
    </xf>
    <xf numFmtId="9" fontId="3" fillId="33" borderId="60" xfId="59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62" xfId="59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49" fontId="3" fillId="0" borderId="65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 wrapText="1"/>
    </xf>
    <xf numFmtId="9" fontId="3" fillId="33" borderId="68" xfId="59" applyFont="1" applyFill="1" applyBorder="1" applyAlignment="1">
      <alignment horizontal="center" vertical="center" wrapText="1"/>
    </xf>
    <xf numFmtId="9" fontId="3" fillId="33" borderId="69" xfId="59" applyFont="1" applyFill="1" applyBorder="1" applyAlignment="1">
      <alignment horizontal="center" vertical="center" wrapText="1"/>
    </xf>
    <xf numFmtId="9" fontId="3" fillId="33" borderId="70" xfId="59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1" xfId="0" applyNumberFormat="1" applyFont="1" applyFill="1" applyBorder="1" applyAlignment="1">
      <alignment horizontal="center" vertical="center" wrapText="1"/>
    </xf>
    <xf numFmtId="49" fontId="3" fillId="0" borderId="72" xfId="0" applyNumberFormat="1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49" fontId="4" fillId="0" borderId="76" xfId="0" applyNumberFormat="1" applyFont="1" applyFill="1" applyBorder="1" applyAlignment="1" applyProtection="1">
      <alignment horizontal="center" vertical="center"/>
      <protection locked="0"/>
    </xf>
    <xf numFmtId="49" fontId="4" fillId="0" borderId="77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8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75" xfId="59" applyFont="1" applyFill="1" applyBorder="1" applyAlignment="1">
      <alignment horizontal="center" vertical="center" textRotation="90" wrapText="1"/>
    </xf>
    <xf numFmtId="9" fontId="11" fillId="0" borderId="57" xfId="59" applyFont="1" applyFill="1" applyBorder="1" applyAlignment="1">
      <alignment horizontal="center" vertical="center" textRotation="90" wrapText="1"/>
    </xf>
    <xf numFmtId="9" fontId="11" fillId="0" borderId="79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80" xfId="0" applyNumberFormat="1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0" xfId="0" applyNumberFormat="1" applyFont="1" applyFill="1" applyBorder="1" applyAlignment="1">
      <alignment horizontal="center" vertical="center" wrapText="1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8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0" xfId="0" applyFont="1" applyBorder="1" applyAlignment="1">
      <alignment vertical="center" wrapText="1"/>
    </xf>
    <xf numFmtId="49" fontId="11" fillId="0" borderId="84" xfId="0" applyNumberFormat="1" applyFont="1" applyFill="1" applyBorder="1" applyAlignment="1">
      <alignment horizontal="center" vertical="center"/>
    </xf>
    <xf numFmtId="3" fontId="11" fillId="2" borderId="45" xfId="59" applyNumberFormat="1" applyFont="1" applyFill="1" applyBorder="1" applyAlignment="1" applyProtection="1">
      <alignment horizontal="center" vertical="center" wrapText="1"/>
      <protection/>
    </xf>
    <xf numFmtId="3" fontId="11" fillId="2" borderId="85" xfId="59" applyNumberFormat="1" applyFont="1" applyFill="1" applyBorder="1" applyAlignment="1" applyProtection="1">
      <alignment horizontal="center" vertical="center" wrapText="1"/>
      <protection/>
    </xf>
    <xf numFmtId="3" fontId="11" fillId="0" borderId="86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/>
    </xf>
    <xf numFmtId="9" fontId="14" fillId="2" borderId="42" xfId="59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39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8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7" xfId="0" applyFont="1" applyBorder="1" applyAlignment="1" applyProtection="1">
      <alignment horizontal="center"/>
      <protection/>
    </xf>
    <xf numFmtId="0" fontId="9" fillId="0" borderId="86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87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0" fillId="0" borderId="86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87" xfId="0" applyFont="1" applyBorder="1" applyAlignment="1" applyProtection="1">
      <alignment horizontal="center" wrapText="1"/>
      <protection/>
    </xf>
    <xf numFmtId="3" fontId="11" fillId="2" borderId="45" xfId="0" applyNumberFormat="1" applyFont="1" applyFill="1" applyBorder="1" applyAlignment="1" applyProtection="1">
      <alignment horizontal="center" vertical="center"/>
      <protection/>
    </xf>
    <xf numFmtId="3" fontId="11" fillId="2" borderId="85" xfId="0" applyNumberFormat="1" applyFont="1" applyFill="1" applyBorder="1" applyAlignment="1" applyProtection="1">
      <alignment horizontal="center" vertical="center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88" xfId="59" applyFont="1" applyFill="1" applyBorder="1" applyAlignment="1" applyProtection="1">
      <alignment horizontal="center" vertical="center" wrapText="1"/>
      <protection/>
    </xf>
    <xf numFmtId="9" fontId="3" fillId="2" borderId="42" xfId="59" applyFont="1" applyFill="1" applyBorder="1" applyAlignment="1" applyProtection="1">
      <alignment horizontal="center" vertical="center" wrapText="1"/>
      <protection/>
    </xf>
    <xf numFmtId="3" fontId="3" fillId="0" borderId="89" xfId="0" applyNumberFormat="1" applyFont="1" applyFill="1" applyBorder="1" applyAlignment="1" applyProtection="1">
      <alignment horizontal="center" vertical="center" wrapText="1"/>
      <protection/>
    </xf>
    <xf numFmtId="3" fontId="3" fillId="0" borderId="90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3" fontId="3" fillId="2" borderId="45" xfId="59" applyNumberFormat="1" applyFont="1" applyFill="1" applyBorder="1" applyAlignment="1" applyProtection="1">
      <alignment horizontal="center" vertical="center" wrapText="1"/>
      <protection/>
    </xf>
    <xf numFmtId="3" fontId="3" fillId="2" borderId="85" xfId="59" applyNumberFormat="1" applyFont="1" applyFill="1" applyBorder="1" applyAlignment="1" applyProtection="1">
      <alignment horizontal="center" vertical="center" wrapText="1"/>
      <protection/>
    </xf>
    <xf numFmtId="9" fontId="14" fillId="0" borderId="91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7" xfId="59" applyFont="1" applyFill="1" applyBorder="1" applyAlignment="1" applyProtection="1">
      <alignment horizontal="left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0" fontId="3" fillId="2" borderId="45" xfId="0" applyNumberFormat="1" applyFont="1" applyFill="1" applyBorder="1" applyAlignment="1" applyProtection="1">
      <alignment horizontal="center" vertical="center" wrapText="1"/>
      <protection/>
    </xf>
    <xf numFmtId="0" fontId="3" fillId="2" borderId="92" xfId="0" applyNumberFormat="1" applyFont="1" applyFill="1" applyBorder="1" applyAlignment="1" applyProtection="1">
      <alignment horizontal="center" vertical="center" wrapText="1"/>
      <protection/>
    </xf>
    <xf numFmtId="0" fontId="3" fillId="2" borderId="8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9" fontId="3" fillId="2" borderId="93" xfId="59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9" fontId="3" fillId="2" borderId="94" xfId="59" applyFont="1" applyFill="1" applyBorder="1" applyAlignment="1" applyProtection="1">
      <alignment horizontal="center" vertical="center" wrapText="1"/>
      <protection/>
    </xf>
    <xf numFmtId="0" fontId="3" fillId="2" borderId="93" xfId="0" applyNumberFormat="1" applyFont="1" applyFill="1" applyBorder="1" applyAlignment="1" applyProtection="1">
      <alignment horizontal="center" vertical="center" wrapText="1"/>
      <protection/>
    </xf>
    <xf numFmtId="0" fontId="3" fillId="2" borderId="37" xfId="0" applyNumberFormat="1" applyFont="1" applyFill="1" applyBorder="1" applyAlignment="1" applyProtection="1">
      <alignment horizontal="center" vertical="center" wrapText="1"/>
      <protection/>
    </xf>
    <xf numFmtId="0" fontId="3" fillId="2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93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2" borderId="37" xfId="0" applyNumberFormat="1" applyFont="1" applyFill="1" applyBorder="1" applyAlignment="1" applyProtection="1">
      <alignment horizontal="center" vertical="center" wrapText="1"/>
      <protection/>
    </xf>
    <xf numFmtId="3" fontId="3" fillId="2" borderId="9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4" fillId="0" borderId="10" xfId="53" applyNumberFormat="1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49" fontId="42" fillId="0" borderId="16" xfId="0" applyNumberFormat="1" applyFont="1" applyFill="1" applyBorder="1" applyAlignment="1" applyProtection="1">
      <alignment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49" fontId="42" fillId="0" borderId="46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4" fillId="0" borderId="96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49" fontId="4" fillId="0" borderId="9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65" fillId="0" borderId="34" xfId="53" applyNumberFormat="1" applyFont="1" applyFill="1" applyBorder="1" applyAlignment="1">
      <alignment horizontal="center" vertical="center" wrapText="1"/>
    </xf>
    <xf numFmtId="49" fontId="65" fillId="0" borderId="23" xfId="53" applyNumberFormat="1" applyFont="1" applyFill="1" applyBorder="1" applyAlignment="1">
      <alignment horizontal="center" vertical="center" wrapText="1"/>
    </xf>
    <xf numFmtId="49" fontId="65" fillId="0" borderId="84" xfId="53" applyNumberFormat="1" applyFont="1" applyFill="1" applyBorder="1" applyAlignment="1">
      <alignment horizontal="center" vertical="center" wrapText="1"/>
    </xf>
    <xf numFmtId="49" fontId="65" fillId="0" borderId="97" xfId="53" applyNumberFormat="1" applyFont="1" applyFill="1" applyBorder="1" applyAlignment="1">
      <alignment horizontal="center" vertical="center" wrapText="1"/>
    </xf>
    <xf numFmtId="49" fontId="65" fillId="0" borderId="14" xfId="53" applyNumberFormat="1" applyFont="1" applyFill="1" applyBorder="1" applyAlignment="1">
      <alignment horizontal="center" vertical="center" wrapText="1"/>
    </xf>
    <xf numFmtId="49" fontId="65" fillId="0" borderId="98" xfId="53" applyNumberFormat="1" applyFont="1" applyFill="1" applyBorder="1" applyAlignment="1">
      <alignment horizontal="center" vertical="center" wrapText="1"/>
    </xf>
    <xf numFmtId="49" fontId="63" fillId="0" borderId="20" xfId="53" applyNumberFormat="1" applyFont="1" applyFill="1" applyBorder="1" applyAlignment="1">
      <alignment horizontal="center" vertical="top" wrapText="1"/>
    </xf>
    <xf numFmtId="49" fontId="63" fillId="0" borderId="24" xfId="53" applyNumberFormat="1" applyFont="1" applyFill="1" applyBorder="1" applyAlignment="1">
      <alignment horizontal="center" vertical="top" wrapText="1"/>
    </xf>
    <xf numFmtId="49" fontId="63" fillId="0" borderId="99" xfId="53" applyNumberFormat="1" applyFont="1" applyFill="1" applyBorder="1" applyAlignment="1">
      <alignment horizontal="center" vertical="top" wrapText="1"/>
    </xf>
    <xf numFmtId="0" fontId="63" fillId="0" borderId="100" xfId="53" applyFont="1" applyFill="1" applyBorder="1" applyAlignment="1">
      <alignment horizontal="center" vertical="top" wrapText="1"/>
    </xf>
    <xf numFmtId="0" fontId="63" fillId="0" borderId="24" xfId="53" applyFont="1" applyFill="1" applyBorder="1" applyAlignment="1">
      <alignment horizontal="center" vertical="top" wrapText="1"/>
    </xf>
    <xf numFmtId="0" fontId="63" fillId="0" borderId="64" xfId="53" applyFont="1" applyFill="1" applyBorder="1" applyAlignment="1">
      <alignment horizontal="center" vertical="top" wrapText="1"/>
    </xf>
    <xf numFmtId="0" fontId="63" fillId="0" borderId="10" xfId="53" applyFont="1" applyFill="1" applyBorder="1" applyAlignment="1">
      <alignment horizontal="center" vertical="center" wrapText="1"/>
    </xf>
    <xf numFmtId="49" fontId="63" fillId="0" borderId="22" xfId="53" applyNumberFormat="1" applyFont="1" applyFill="1" applyBorder="1" applyAlignment="1">
      <alignment horizontal="center" vertical="center" wrapText="1"/>
    </xf>
    <xf numFmtId="49" fontId="63" fillId="0" borderId="21" xfId="53" applyNumberFormat="1" applyFont="1" applyFill="1" applyBorder="1" applyAlignment="1">
      <alignment horizontal="center" vertical="top" wrapText="1"/>
    </xf>
    <xf numFmtId="49" fontId="63" fillId="0" borderId="10" xfId="53" applyNumberFormat="1" applyFont="1" applyFill="1" applyBorder="1" applyAlignment="1">
      <alignment horizontal="center" vertical="top" wrapText="1"/>
    </xf>
    <xf numFmtId="0" fontId="63" fillId="0" borderId="10" xfId="53" applyFont="1" applyFill="1" applyBorder="1" applyAlignment="1">
      <alignment horizontal="center" vertical="top" wrapText="1"/>
    </xf>
    <xf numFmtId="49" fontId="65" fillId="0" borderId="0" xfId="53" applyNumberFormat="1" applyFont="1" applyFill="1" applyBorder="1" applyAlignment="1" applyProtection="1">
      <alignment horizontal="center" vertical="center" wrapText="1"/>
      <protection/>
    </xf>
    <xf numFmtId="0" fontId="65" fillId="0" borderId="0" xfId="53" applyFont="1" applyFill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horizontal="center" vertical="center"/>
      <protection/>
    </xf>
    <xf numFmtId="0" fontId="66" fillId="0" borderId="40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28">
      <selection activeCell="O19" sqref="O19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192" t="s">
        <v>102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2:11" ht="44.25" customHeight="1" thickBot="1">
      <c r="B2" s="361" t="s">
        <v>105</v>
      </c>
      <c r="C2" s="361"/>
      <c r="D2" s="361"/>
      <c r="E2" s="361"/>
      <c r="F2" s="361"/>
      <c r="G2" s="361"/>
      <c r="H2" s="361"/>
      <c r="I2" s="361"/>
      <c r="J2" s="361"/>
      <c r="K2" s="361"/>
    </row>
    <row r="3" spans="1:12" s="356" customFormat="1" ht="31.5" customHeight="1" thickBot="1">
      <c r="A3" s="354"/>
      <c r="B3" s="355" t="s">
        <v>11</v>
      </c>
      <c r="C3" s="357" t="s">
        <v>22</v>
      </c>
      <c r="D3" s="358"/>
      <c r="E3" s="358"/>
      <c r="F3" s="358"/>
      <c r="G3" s="358"/>
      <c r="H3" s="358"/>
      <c r="I3" s="358"/>
      <c r="J3" s="358"/>
      <c r="K3" s="359"/>
      <c r="L3" s="354"/>
    </row>
    <row r="4" spans="1:12" s="20" customFormat="1" ht="55.5" customHeight="1">
      <c r="A4" s="7"/>
      <c r="B4" s="81" t="s">
        <v>35</v>
      </c>
      <c r="C4" s="198" t="s">
        <v>81</v>
      </c>
      <c r="D4" s="198"/>
      <c r="E4" s="199"/>
      <c r="F4" s="199"/>
      <c r="G4" s="199"/>
      <c r="H4" s="199"/>
      <c r="I4" s="199"/>
      <c r="J4" s="199"/>
      <c r="K4" s="200"/>
      <c r="L4" s="7"/>
    </row>
    <row r="5" spans="2:11" s="3" customFormat="1" ht="46.5" customHeight="1">
      <c r="B5" s="82" t="s">
        <v>36</v>
      </c>
      <c r="C5" s="206" t="s">
        <v>20</v>
      </c>
      <c r="D5" s="206"/>
      <c r="E5" s="231"/>
      <c r="F5" s="231"/>
      <c r="G5" s="231"/>
      <c r="H5" s="231"/>
      <c r="I5" s="231"/>
      <c r="J5" s="231"/>
      <c r="K5" s="232"/>
    </row>
    <row r="6" spans="2:11" s="3" customFormat="1" ht="39.75" customHeight="1">
      <c r="B6" s="81" t="s">
        <v>37</v>
      </c>
      <c r="C6" s="206" t="s">
        <v>21</v>
      </c>
      <c r="D6" s="206"/>
      <c r="E6" s="231"/>
      <c r="F6" s="231"/>
      <c r="G6" s="231"/>
      <c r="H6" s="231"/>
      <c r="I6" s="231"/>
      <c r="J6" s="231"/>
      <c r="K6" s="232"/>
    </row>
    <row r="7" spans="2:11" s="3" customFormat="1" ht="42" customHeight="1">
      <c r="B7" s="82" t="s">
        <v>38</v>
      </c>
      <c r="C7" s="196" t="s">
        <v>54</v>
      </c>
      <c r="D7" s="197"/>
      <c r="E7" s="193"/>
      <c r="F7" s="194"/>
      <c r="G7" s="194"/>
      <c r="H7" s="194"/>
      <c r="I7" s="194"/>
      <c r="J7" s="194"/>
      <c r="K7" s="195"/>
    </row>
    <row r="8" spans="2:11" s="3" customFormat="1" ht="38.25" customHeight="1">
      <c r="B8" s="81" t="s">
        <v>39</v>
      </c>
      <c r="C8" s="206" t="s">
        <v>82</v>
      </c>
      <c r="D8" s="206"/>
      <c r="E8" s="220"/>
      <c r="F8" s="220"/>
      <c r="G8" s="220"/>
      <c r="H8" s="220"/>
      <c r="I8" s="220"/>
      <c r="J8" s="220"/>
      <c r="K8" s="233"/>
    </row>
    <row r="9" spans="2:11" s="3" customFormat="1" ht="52.5" customHeight="1" thickBot="1">
      <c r="B9" s="82" t="s">
        <v>40</v>
      </c>
      <c r="C9" s="230" t="s">
        <v>74</v>
      </c>
      <c r="D9" s="230"/>
      <c r="E9" s="226"/>
      <c r="F9" s="226"/>
      <c r="G9" s="226"/>
      <c r="H9" s="226"/>
      <c r="I9" s="226"/>
      <c r="J9" s="226"/>
      <c r="K9" s="227"/>
    </row>
    <row r="10" spans="2:11" ht="49.5" customHeight="1" thickBot="1" thickTop="1">
      <c r="B10" s="83" t="s">
        <v>41</v>
      </c>
      <c r="C10" s="204" t="s">
        <v>50</v>
      </c>
      <c r="D10" s="205"/>
      <c r="E10" s="201" t="e">
        <f>+E9/E8</f>
        <v>#DIV/0!</v>
      </c>
      <c r="F10" s="202"/>
      <c r="G10" s="202"/>
      <c r="H10" s="202"/>
      <c r="I10" s="202"/>
      <c r="J10" s="202"/>
      <c r="K10" s="203"/>
    </row>
    <row r="11" spans="2:11" s="354" customFormat="1" ht="29.25" customHeight="1" thickBot="1">
      <c r="B11" s="360" t="s">
        <v>6</v>
      </c>
      <c r="C11" s="362" t="s">
        <v>106</v>
      </c>
      <c r="D11" s="363"/>
      <c r="E11" s="363"/>
      <c r="F11" s="363"/>
      <c r="G11" s="363"/>
      <c r="H11" s="363"/>
      <c r="I11" s="363"/>
      <c r="J11" s="363"/>
      <c r="K11" s="364"/>
    </row>
    <row r="12" spans="2:11" s="15" customFormat="1" ht="34.5" customHeight="1" thickBot="1">
      <c r="B12" s="85"/>
      <c r="C12" s="228" t="s">
        <v>23</v>
      </c>
      <c r="D12" s="229"/>
      <c r="E12" s="221" t="s">
        <v>68</v>
      </c>
      <c r="F12" s="221"/>
      <c r="G12" s="221"/>
      <c r="H12" s="221"/>
      <c r="I12" s="224" t="s">
        <v>24</v>
      </c>
      <c r="J12" s="224"/>
      <c r="K12" s="225"/>
    </row>
    <row r="13" spans="2:11" s="3" customFormat="1" ht="33" customHeight="1" thickBot="1" thickTop="1">
      <c r="B13" s="82" t="s">
        <v>12</v>
      </c>
      <c r="C13" s="207" t="s">
        <v>25</v>
      </c>
      <c r="D13" s="208"/>
      <c r="E13" s="222"/>
      <c r="F13" s="222"/>
      <c r="G13" s="222"/>
      <c r="H13" s="223"/>
      <c r="I13" s="217" t="e">
        <f aca="true" t="shared" si="0" ref="I13:I19">+E13/$E$19</f>
        <v>#DIV/0!</v>
      </c>
      <c r="J13" s="218"/>
      <c r="K13" s="219"/>
    </row>
    <row r="14" spans="2:11" s="3" customFormat="1" ht="33" customHeight="1" thickBot="1" thickTop="1">
      <c r="B14" s="82" t="s">
        <v>13</v>
      </c>
      <c r="C14" s="196" t="s">
        <v>26</v>
      </c>
      <c r="D14" s="197"/>
      <c r="E14" s="220"/>
      <c r="F14" s="220"/>
      <c r="G14" s="220"/>
      <c r="H14" s="193"/>
      <c r="I14" s="217" t="e">
        <f t="shared" si="0"/>
        <v>#DIV/0!</v>
      </c>
      <c r="J14" s="218"/>
      <c r="K14" s="219"/>
    </row>
    <row r="15" spans="2:11" s="3" customFormat="1" ht="33" customHeight="1" thickBot="1" thickTop="1">
      <c r="B15" s="82" t="s">
        <v>14</v>
      </c>
      <c r="C15" s="196" t="s">
        <v>27</v>
      </c>
      <c r="D15" s="197"/>
      <c r="E15" s="220"/>
      <c r="F15" s="220"/>
      <c r="G15" s="220"/>
      <c r="H15" s="193"/>
      <c r="I15" s="217" t="e">
        <f t="shared" si="0"/>
        <v>#DIV/0!</v>
      </c>
      <c r="J15" s="218"/>
      <c r="K15" s="219"/>
    </row>
    <row r="16" spans="2:11" s="3" customFormat="1" ht="38.25" customHeight="1" thickBot="1" thickTop="1">
      <c r="B16" s="82" t="s">
        <v>15</v>
      </c>
      <c r="C16" s="196" t="s">
        <v>51</v>
      </c>
      <c r="D16" s="197"/>
      <c r="E16" s="220"/>
      <c r="F16" s="220"/>
      <c r="G16" s="220"/>
      <c r="H16" s="193"/>
      <c r="I16" s="217" t="e">
        <f t="shared" si="0"/>
        <v>#DIV/0!</v>
      </c>
      <c r="J16" s="218"/>
      <c r="K16" s="219"/>
    </row>
    <row r="17" spans="2:11" s="3" customFormat="1" ht="33" customHeight="1" thickBot="1" thickTop="1">
      <c r="B17" s="82" t="s">
        <v>16</v>
      </c>
      <c r="C17" s="196" t="s">
        <v>52</v>
      </c>
      <c r="D17" s="197"/>
      <c r="E17" s="220"/>
      <c r="F17" s="220"/>
      <c r="G17" s="220"/>
      <c r="H17" s="193"/>
      <c r="I17" s="217" t="e">
        <f t="shared" si="0"/>
        <v>#DIV/0!</v>
      </c>
      <c r="J17" s="218"/>
      <c r="K17" s="219"/>
    </row>
    <row r="18" spans="2:11" s="3" customFormat="1" ht="33" customHeight="1" thickBot="1" thickTop="1">
      <c r="B18" s="86" t="s">
        <v>17</v>
      </c>
      <c r="C18" s="213" t="s">
        <v>53</v>
      </c>
      <c r="D18" s="214"/>
      <c r="E18" s="251"/>
      <c r="F18" s="251"/>
      <c r="G18" s="251"/>
      <c r="H18" s="252"/>
      <c r="I18" s="217" t="e">
        <f t="shared" si="0"/>
        <v>#DIV/0!</v>
      </c>
      <c r="J18" s="218"/>
      <c r="K18" s="219"/>
    </row>
    <row r="19" spans="2:11" s="3" customFormat="1" ht="34.5" customHeight="1" thickBot="1" thickTop="1">
      <c r="B19" s="87" t="s">
        <v>18</v>
      </c>
      <c r="C19" s="215" t="s">
        <v>31</v>
      </c>
      <c r="D19" s="216"/>
      <c r="E19" s="253">
        <f>SUM(E13:H18)</f>
        <v>0</v>
      </c>
      <c r="F19" s="254"/>
      <c r="G19" s="254"/>
      <c r="H19" s="255"/>
      <c r="I19" s="201" t="e">
        <f t="shared" si="0"/>
        <v>#DIV/0!</v>
      </c>
      <c r="J19" s="202"/>
      <c r="K19" s="203"/>
    </row>
    <row r="20" spans="2:11" s="3" customFormat="1" ht="9.75" customHeight="1" thickBo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</row>
    <row r="21" spans="2:11" s="354" customFormat="1" ht="30.75" customHeight="1" thickBot="1">
      <c r="B21" s="360" t="s">
        <v>7</v>
      </c>
      <c r="C21" s="365" t="s">
        <v>107</v>
      </c>
      <c r="D21" s="365"/>
      <c r="E21" s="365"/>
      <c r="F21" s="365"/>
      <c r="G21" s="365"/>
      <c r="H21" s="365"/>
      <c r="I21" s="365"/>
      <c r="J21" s="365"/>
      <c r="K21" s="366"/>
    </row>
    <row r="22" spans="2:11" s="51" customFormat="1" ht="35.25" customHeight="1">
      <c r="B22" s="88"/>
      <c r="C22" s="16"/>
      <c r="D22" s="367" t="s">
        <v>108</v>
      </c>
      <c r="E22" s="368"/>
      <c r="F22" s="368"/>
      <c r="G22" s="369"/>
      <c r="H22" s="370" t="s">
        <v>109</v>
      </c>
      <c r="I22" s="371"/>
      <c r="J22" s="371"/>
      <c r="K22" s="372"/>
    </row>
    <row r="23" spans="2:11" s="52" customFormat="1" ht="100.5" customHeight="1">
      <c r="B23" s="89" t="s">
        <v>3</v>
      </c>
      <c r="C23" s="373" t="s">
        <v>110</v>
      </c>
      <c r="D23" s="80" t="s">
        <v>32</v>
      </c>
      <c r="E23" s="8" t="s">
        <v>4</v>
      </c>
      <c r="F23" s="8" t="s">
        <v>5</v>
      </c>
      <c r="G23" s="374" t="s">
        <v>111</v>
      </c>
      <c r="H23" s="375" t="s">
        <v>112</v>
      </c>
      <c r="I23" s="376" t="s">
        <v>113</v>
      </c>
      <c r="J23" s="377" t="s">
        <v>114</v>
      </c>
      <c r="K23" s="239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39"/>
    </row>
    <row r="25" spans="2:11" s="3" customFormat="1" ht="24.75" customHeight="1" thickBot="1" thickTop="1">
      <c r="B25" s="87" t="s">
        <v>63</v>
      </c>
      <c r="C25" s="17" t="s">
        <v>69</v>
      </c>
      <c r="D25" s="22"/>
      <c r="E25" s="23"/>
      <c r="F25" s="24"/>
      <c r="G25" s="181">
        <f>SUM(G26:G45)</f>
        <v>0</v>
      </c>
      <c r="H25" s="184">
        <f>SUM(H26:H45)</f>
        <v>0</v>
      </c>
      <c r="I25" s="181">
        <f>SUM(I26:I45)</f>
        <v>0</v>
      </c>
      <c r="J25" s="185">
        <f>+G25-H25-I25</f>
        <v>0</v>
      </c>
      <c r="K25" s="240"/>
    </row>
    <row r="26" spans="2:11" s="3" customFormat="1" ht="16.5" thickBot="1" thickTop="1">
      <c r="B26" s="91"/>
      <c r="C26" s="25"/>
      <c r="D26" s="26"/>
      <c r="E26" s="76"/>
      <c r="F26" s="77"/>
      <c r="G26" s="182">
        <f>+E26*F26</f>
        <v>0</v>
      </c>
      <c r="H26" s="32"/>
      <c r="I26" s="33"/>
      <c r="J26" s="186">
        <f aca="true" t="shared" si="1" ref="J26:J67">+G26-H26-I26</f>
        <v>0</v>
      </c>
      <c r="K26" s="240"/>
    </row>
    <row r="27" spans="2:11" s="3" customFormat="1" ht="16.5" thickBot="1" thickTop="1">
      <c r="B27" s="91"/>
      <c r="C27" s="25"/>
      <c r="D27" s="26"/>
      <c r="E27" s="76"/>
      <c r="F27" s="77"/>
      <c r="G27" s="182">
        <f>+E27*F27</f>
        <v>0</v>
      </c>
      <c r="H27" s="32"/>
      <c r="I27" s="33"/>
      <c r="J27" s="186">
        <f t="shared" si="1"/>
        <v>0</v>
      </c>
      <c r="K27" s="240"/>
    </row>
    <row r="28" spans="2:11" s="3" customFormat="1" ht="16.5" thickBot="1" thickTop="1">
      <c r="B28" s="91"/>
      <c r="C28" s="25"/>
      <c r="D28" s="26"/>
      <c r="E28" s="76"/>
      <c r="F28" s="77"/>
      <c r="G28" s="182">
        <f>+E28*F28</f>
        <v>0</v>
      </c>
      <c r="H28" s="32"/>
      <c r="I28" s="33"/>
      <c r="J28" s="186">
        <f t="shared" si="1"/>
        <v>0</v>
      </c>
      <c r="K28" s="240"/>
    </row>
    <row r="29" spans="2:11" s="3" customFormat="1" ht="16.5" thickBot="1" thickTop="1">
      <c r="B29" s="91"/>
      <c r="C29" s="25"/>
      <c r="D29" s="26"/>
      <c r="E29" s="76"/>
      <c r="F29" s="77"/>
      <c r="G29" s="182">
        <f>+E29*F29</f>
        <v>0</v>
      </c>
      <c r="H29" s="32"/>
      <c r="I29" s="33"/>
      <c r="J29" s="186">
        <f t="shared" si="1"/>
        <v>0</v>
      </c>
      <c r="K29" s="240"/>
    </row>
    <row r="30" spans="2:11" s="3" customFormat="1" ht="16.5" thickBot="1" thickTop="1">
      <c r="B30" s="92"/>
      <c r="C30" s="28"/>
      <c r="D30" s="29"/>
      <c r="E30" s="72"/>
      <c r="F30" s="73"/>
      <c r="G30" s="182">
        <f aca="true" t="shared" si="2" ref="G30:G45">+E30*F30</f>
        <v>0</v>
      </c>
      <c r="H30" s="34"/>
      <c r="I30" s="35"/>
      <c r="J30" s="186">
        <f t="shared" si="1"/>
        <v>0</v>
      </c>
      <c r="K30" s="240"/>
    </row>
    <row r="31" spans="2:11" s="3" customFormat="1" ht="16.5" thickBot="1" thickTop="1">
      <c r="B31" s="92"/>
      <c r="C31" s="28"/>
      <c r="D31" s="29"/>
      <c r="E31" s="72"/>
      <c r="F31" s="73"/>
      <c r="G31" s="182">
        <f t="shared" si="2"/>
        <v>0</v>
      </c>
      <c r="H31" s="34"/>
      <c r="I31" s="35"/>
      <c r="J31" s="186">
        <f t="shared" si="1"/>
        <v>0</v>
      </c>
      <c r="K31" s="240"/>
    </row>
    <row r="32" spans="2:11" s="3" customFormat="1" ht="16.5" thickBot="1" thickTop="1">
      <c r="B32" s="92"/>
      <c r="C32" s="28"/>
      <c r="D32" s="29"/>
      <c r="E32" s="72"/>
      <c r="F32" s="73"/>
      <c r="G32" s="182">
        <f t="shared" si="2"/>
        <v>0</v>
      </c>
      <c r="H32" s="34"/>
      <c r="I32" s="35"/>
      <c r="J32" s="186">
        <f t="shared" si="1"/>
        <v>0</v>
      </c>
      <c r="K32" s="240"/>
    </row>
    <row r="33" spans="2:11" s="3" customFormat="1" ht="16.5" thickBot="1" thickTop="1">
      <c r="B33" s="92"/>
      <c r="C33" s="28"/>
      <c r="D33" s="29"/>
      <c r="E33" s="72"/>
      <c r="F33" s="73"/>
      <c r="G33" s="182">
        <f t="shared" si="2"/>
        <v>0</v>
      </c>
      <c r="H33" s="34"/>
      <c r="I33" s="35"/>
      <c r="J33" s="186">
        <f t="shared" si="1"/>
        <v>0</v>
      </c>
      <c r="K33" s="240"/>
    </row>
    <row r="34" spans="2:11" s="3" customFormat="1" ht="16.5" thickBot="1" thickTop="1">
      <c r="B34" s="92"/>
      <c r="C34" s="28"/>
      <c r="D34" s="29"/>
      <c r="E34" s="72"/>
      <c r="F34" s="73"/>
      <c r="G34" s="182">
        <f t="shared" si="2"/>
        <v>0</v>
      </c>
      <c r="H34" s="34"/>
      <c r="I34" s="35"/>
      <c r="J34" s="186">
        <f t="shared" si="1"/>
        <v>0</v>
      </c>
      <c r="K34" s="240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82">
        <f t="shared" si="2"/>
        <v>0</v>
      </c>
      <c r="H35" s="34"/>
      <c r="I35" s="35"/>
      <c r="J35" s="186">
        <f t="shared" si="1"/>
        <v>0</v>
      </c>
      <c r="K35" s="240"/>
    </row>
    <row r="36" spans="2:11" s="3" customFormat="1" ht="16.5" thickBot="1" thickTop="1">
      <c r="B36" s="92"/>
      <c r="C36" s="28"/>
      <c r="D36" s="29"/>
      <c r="E36" s="72"/>
      <c r="F36" s="73"/>
      <c r="G36" s="182">
        <f t="shared" si="2"/>
        <v>0</v>
      </c>
      <c r="H36" s="34"/>
      <c r="I36" s="35"/>
      <c r="J36" s="186">
        <f t="shared" si="1"/>
        <v>0</v>
      </c>
      <c r="K36" s="240"/>
    </row>
    <row r="37" spans="2:11" s="3" customFormat="1" ht="16.5" thickBot="1" thickTop="1">
      <c r="B37" s="93"/>
      <c r="C37" s="30"/>
      <c r="D37" s="31"/>
      <c r="E37" s="74"/>
      <c r="F37" s="75"/>
      <c r="G37" s="182">
        <f t="shared" si="2"/>
        <v>0</v>
      </c>
      <c r="H37" s="36"/>
      <c r="I37" s="37"/>
      <c r="J37" s="186">
        <f t="shared" si="1"/>
        <v>0</v>
      </c>
      <c r="K37" s="240"/>
    </row>
    <row r="38" spans="2:11" s="3" customFormat="1" ht="16.5" thickBot="1" thickTop="1">
      <c r="B38" s="93"/>
      <c r="C38" s="30"/>
      <c r="D38" s="31"/>
      <c r="E38" s="74"/>
      <c r="F38" s="75"/>
      <c r="G38" s="182">
        <f t="shared" si="2"/>
        <v>0</v>
      </c>
      <c r="H38" s="36"/>
      <c r="I38" s="37"/>
      <c r="J38" s="186">
        <f t="shared" si="1"/>
        <v>0</v>
      </c>
      <c r="K38" s="240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82">
        <f t="shared" si="2"/>
        <v>0</v>
      </c>
      <c r="H39" s="36"/>
      <c r="I39" s="37"/>
      <c r="J39" s="186">
        <f t="shared" si="1"/>
        <v>0</v>
      </c>
      <c r="K39" s="240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82">
        <f t="shared" si="2"/>
        <v>0</v>
      </c>
      <c r="H40" s="36"/>
      <c r="I40" s="37"/>
      <c r="J40" s="186">
        <f t="shared" si="1"/>
        <v>0</v>
      </c>
      <c r="K40" s="240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82">
        <f t="shared" si="2"/>
        <v>0</v>
      </c>
      <c r="H41" s="36"/>
      <c r="I41" s="37"/>
      <c r="J41" s="186">
        <f t="shared" si="1"/>
        <v>0</v>
      </c>
      <c r="K41" s="240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82">
        <f t="shared" si="2"/>
        <v>0</v>
      </c>
      <c r="H42" s="36"/>
      <c r="I42" s="37"/>
      <c r="J42" s="186">
        <f t="shared" si="1"/>
        <v>0</v>
      </c>
      <c r="K42" s="240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82">
        <f t="shared" si="2"/>
        <v>0</v>
      </c>
      <c r="H43" s="36"/>
      <c r="I43" s="37"/>
      <c r="J43" s="186">
        <f t="shared" si="1"/>
        <v>0</v>
      </c>
      <c r="K43" s="240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82">
        <f t="shared" si="2"/>
        <v>0</v>
      </c>
      <c r="H44" s="36"/>
      <c r="I44" s="37"/>
      <c r="J44" s="186">
        <f t="shared" si="1"/>
        <v>0</v>
      </c>
      <c r="K44" s="240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82">
        <f t="shared" si="2"/>
        <v>0</v>
      </c>
      <c r="H45" s="36"/>
      <c r="I45" s="37"/>
      <c r="J45" s="186">
        <f t="shared" si="1"/>
        <v>0</v>
      </c>
      <c r="K45" s="240"/>
    </row>
    <row r="46" spans="2:11" s="3" customFormat="1" ht="22.5" customHeight="1" thickBot="1" thickTop="1">
      <c r="B46" s="94" t="s">
        <v>64</v>
      </c>
      <c r="C46" s="13" t="s">
        <v>76</v>
      </c>
      <c r="D46" s="38"/>
      <c r="E46" s="39"/>
      <c r="F46" s="40"/>
      <c r="G46" s="181">
        <f>SUM(G47:G66)</f>
        <v>0</v>
      </c>
      <c r="H46" s="184">
        <f>SUM(H47:H66)</f>
        <v>0</v>
      </c>
      <c r="I46" s="181">
        <f>SUM(I47:I66)</f>
        <v>0</v>
      </c>
      <c r="J46" s="185">
        <f t="shared" si="1"/>
        <v>0</v>
      </c>
      <c r="K46" s="240"/>
    </row>
    <row r="47" spans="2:11" s="3" customFormat="1" ht="16.5" thickBot="1" thickTop="1">
      <c r="B47" s="91"/>
      <c r="C47" s="25"/>
      <c r="D47" s="26"/>
      <c r="E47" s="76"/>
      <c r="F47" s="77"/>
      <c r="G47" s="182">
        <f>+E47*F47</f>
        <v>0</v>
      </c>
      <c r="H47" s="32"/>
      <c r="I47" s="33"/>
      <c r="J47" s="186">
        <f t="shared" si="1"/>
        <v>0</v>
      </c>
      <c r="K47" s="240"/>
    </row>
    <row r="48" spans="2:11" s="3" customFormat="1" ht="16.5" thickBot="1" thickTop="1">
      <c r="B48" s="95"/>
      <c r="C48" s="28"/>
      <c r="D48" s="29"/>
      <c r="E48" s="72"/>
      <c r="F48" s="73"/>
      <c r="G48" s="182">
        <f aca="true" t="shared" si="3" ref="G48:G66">+E48*F48</f>
        <v>0</v>
      </c>
      <c r="H48" s="34"/>
      <c r="I48" s="35"/>
      <c r="J48" s="186">
        <f t="shared" si="1"/>
        <v>0</v>
      </c>
      <c r="K48" s="240"/>
    </row>
    <row r="49" spans="2:11" s="3" customFormat="1" ht="16.5" thickBot="1" thickTop="1">
      <c r="B49" s="92"/>
      <c r="C49" s="28"/>
      <c r="D49" s="29"/>
      <c r="E49" s="72"/>
      <c r="F49" s="73"/>
      <c r="G49" s="182">
        <f t="shared" si="3"/>
        <v>0</v>
      </c>
      <c r="H49" s="34"/>
      <c r="I49" s="35"/>
      <c r="J49" s="186">
        <f t="shared" si="1"/>
        <v>0</v>
      </c>
      <c r="K49" s="240"/>
    </row>
    <row r="50" spans="2:11" s="3" customFormat="1" ht="16.5" thickBot="1" thickTop="1">
      <c r="B50" s="95"/>
      <c r="C50" s="28"/>
      <c r="D50" s="29"/>
      <c r="E50" s="72"/>
      <c r="F50" s="73"/>
      <c r="G50" s="182">
        <f t="shared" si="3"/>
        <v>0</v>
      </c>
      <c r="H50" s="34"/>
      <c r="I50" s="35"/>
      <c r="J50" s="186">
        <f t="shared" si="1"/>
        <v>0</v>
      </c>
      <c r="K50" s="240"/>
    </row>
    <row r="51" spans="2:11" s="3" customFormat="1" ht="16.5" thickBot="1" thickTop="1">
      <c r="B51" s="92"/>
      <c r="C51" s="28"/>
      <c r="D51" s="29"/>
      <c r="E51" s="72"/>
      <c r="F51" s="73"/>
      <c r="G51" s="182">
        <f t="shared" si="3"/>
        <v>0</v>
      </c>
      <c r="H51" s="34"/>
      <c r="I51" s="35"/>
      <c r="J51" s="186">
        <f t="shared" si="1"/>
        <v>0</v>
      </c>
      <c r="K51" s="240"/>
    </row>
    <row r="52" spans="2:11" s="3" customFormat="1" ht="16.5" thickBot="1" thickTop="1">
      <c r="B52" s="92"/>
      <c r="C52" s="28"/>
      <c r="D52" s="29"/>
      <c r="E52" s="72"/>
      <c r="F52" s="73"/>
      <c r="G52" s="182">
        <f t="shared" si="3"/>
        <v>0</v>
      </c>
      <c r="H52" s="34"/>
      <c r="I52" s="35"/>
      <c r="J52" s="186">
        <f t="shared" si="1"/>
        <v>0</v>
      </c>
      <c r="K52" s="240"/>
    </row>
    <row r="53" spans="2:11" s="3" customFormat="1" ht="16.5" thickBot="1" thickTop="1">
      <c r="B53" s="92"/>
      <c r="C53" s="28"/>
      <c r="D53" s="29"/>
      <c r="E53" s="72"/>
      <c r="F53" s="73"/>
      <c r="G53" s="182">
        <f t="shared" si="3"/>
        <v>0</v>
      </c>
      <c r="H53" s="34"/>
      <c r="I53" s="35"/>
      <c r="J53" s="186">
        <f t="shared" si="1"/>
        <v>0</v>
      </c>
      <c r="K53" s="240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82">
        <f t="shared" si="3"/>
        <v>0</v>
      </c>
      <c r="H54" s="34"/>
      <c r="I54" s="35"/>
      <c r="J54" s="186">
        <f t="shared" si="1"/>
        <v>0</v>
      </c>
      <c r="K54" s="240"/>
    </row>
    <row r="55" spans="2:11" s="3" customFormat="1" ht="16.5" thickBot="1" thickTop="1">
      <c r="B55" s="95"/>
      <c r="C55" s="28"/>
      <c r="D55" s="29"/>
      <c r="E55" s="72"/>
      <c r="F55" s="73"/>
      <c r="G55" s="182">
        <f t="shared" si="3"/>
        <v>0</v>
      </c>
      <c r="H55" s="34"/>
      <c r="I55" s="35"/>
      <c r="J55" s="186">
        <f t="shared" si="1"/>
        <v>0</v>
      </c>
      <c r="K55" s="240"/>
    </row>
    <row r="56" spans="2:11" s="3" customFormat="1" ht="16.5" thickBot="1" thickTop="1">
      <c r="B56" s="95"/>
      <c r="C56" s="28"/>
      <c r="D56" s="29"/>
      <c r="E56" s="72"/>
      <c r="F56" s="73"/>
      <c r="G56" s="182">
        <f t="shared" si="3"/>
        <v>0</v>
      </c>
      <c r="H56" s="34"/>
      <c r="I56" s="35"/>
      <c r="J56" s="186">
        <f t="shared" si="1"/>
        <v>0</v>
      </c>
      <c r="K56" s="240"/>
    </row>
    <row r="57" spans="2:11" s="3" customFormat="1" ht="16.5" thickBot="1" thickTop="1">
      <c r="B57" s="95"/>
      <c r="C57" s="28"/>
      <c r="D57" s="29"/>
      <c r="E57" s="72"/>
      <c r="F57" s="73"/>
      <c r="G57" s="182">
        <f t="shared" si="3"/>
        <v>0</v>
      </c>
      <c r="H57" s="34"/>
      <c r="I57" s="35"/>
      <c r="J57" s="186">
        <f t="shared" si="1"/>
        <v>0</v>
      </c>
      <c r="K57" s="240"/>
    </row>
    <row r="58" spans="2:11" s="3" customFormat="1" ht="16.5" thickBot="1" thickTop="1">
      <c r="B58" s="95"/>
      <c r="C58" s="28"/>
      <c r="D58" s="29"/>
      <c r="E58" s="72"/>
      <c r="F58" s="73"/>
      <c r="G58" s="182">
        <f t="shared" si="3"/>
        <v>0</v>
      </c>
      <c r="H58" s="34"/>
      <c r="I58" s="35"/>
      <c r="J58" s="186">
        <f t="shared" si="1"/>
        <v>0</v>
      </c>
      <c r="K58" s="240"/>
    </row>
    <row r="59" spans="2:11" s="3" customFormat="1" ht="16.5" customHeight="1" thickBot="1" thickTop="1">
      <c r="B59" s="95"/>
      <c r="C59" s="28"/>
      <c r="D59" s="29"/>
      <c r="E59" s="72"/>
      <c r="F59" s="73"/>
      <c r="G59" s="182">
        <f t="shared" si="3"/>
        <v>0</v>
      </c>
      <c r="H59" s="34"/>
      <c r="I59" s="35"/>
      <c r="J59" s="186">
        <f t="shared" si="1"/>
        <v>0</v>
      </c>
      <c r="K59" s="240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82">
        <f t="shared" si="3"/>
        <v>0</v>
      </c>
      <c r="H60" s="34"/>
      <c r="I60" s="35"/>
      <c r="J60" s="186">
        <f t="shared" si="1"/>
        <v>0</v>
      </c>
      <c r="K60" s="240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82">
        <f t="shared" si="3"/>
        <v>0</v>
      </c>
      <c r="H61" s="34"/>
      <c r="I61" s="35"/>
      <c r="J61" s="186">
        <f t="shared" si="1"/>
        <v>0</v>
      </c>
      <c r="K61" s="240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82">
        <f t="shared" si="3"/>
        <v>0</v>
      </c>
      <c r="H62" s="36"/>
      <c r="I62" s="37"/>
      <c r="J62" s="186">
        <f t="shared" si="1"/>
        <v>0</v>
      </c>
      <c r="K62" s="241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82">
        <f t="shared" si="3"/>
        <v>0</v>
      </c>
      <c r="H63" s="36"/>
      <c r="I63" s="37"/>
      <c r="J63" s="186">
        <f t="shared" si="1"/>
        <v>0</v>
      </c>
      <c r="K63" s="241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82">
        <f t="shared" si="3"/>
        <v>0</v>
      </c>
      <c r="H64" s="36"/>
      <c r="I64" s="37"/>
      <c r="J64" s="186">
        <f t="shared" si="1"/>
        <v>0</v>
      </c>
      <c r="K64" s="241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82">
        <f t="shared" si="3"/>
        <v>0</v>
      </c>
      <c r="H65" s="36"/>
      <c r="I65" s="37"/>
      <c r="J65" s="186">
        <f t="shared" si="1"/>
        <v>0</v>
      </c>
      <c r="K65" s="241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82">
        <f t="shared" si="3"/>
        <v>0</v>
      </c>
      <c r="H66" s="36"/>
      <c r="I66" s="37"/>
      <c r="J66" s="186">
        <f t="shared" si="1"/>
        <v>0</v>
      </c>
      <c r="K66" s="241"/>
    </row>
    <row r="67" spans="2:11" s="3" customFormat="1" ht="50.25" customHeight="1" thickBot="1" thickTop="1">
      <c r="B67" s="84" t="s">
        <v>65</v>
      </c>
      <c r="C67" s="96" t="s">
        <v>55</v>
      </c>
      <c r="D67" s="97"/>
      <c r="E67" s="98"/>
      <c r="F67" s="99"/>
      <c r="G67" s="183">
        <f>+G25+G46</f>
        <v>0</v>
      </c>
      <c r="H67" s="188">
        <f>+H25+H46</f>
        <v>0</v>
      </c>
      <c r="I67" s="183">
        <f>+I25+I46</f>
        <v>0</v>
      </c>
      <c r="J67" s="187">
        <f t="shared" si="1"/>
        <v>0</v>
      </c>
      <c r="K67" s="189" t="e">
        <f>+H67/G67</f>
        <v>#DIV/0!</v>
      </c>
    </row>
    <row r="68" spans="2:11" s="3" customFormat="1" ht="33.75" customHeight="1" thickBot="1">
      <c r="B68" s="259"/>
      <c r="C68" s="259"/>
      <c r="D68" s="259"/>
      <c r="E68" s="259"/>
      <c r="F68" s="259"/>
      <c r="G68" s="259"/>
      <c r="H68" s="259"/>
      <c r="I68" s="259"/>
      <c r="J68" s="259"/>
      <c r="K68" s="259"/>
    </row>
    <row r="69" spans="2:11" s="3" customFormat="1" ht="244.5" customHeight="1">
      <c r="B69" s="246" t="s">
        <v>44</v>
      </c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s="1" customFormat="1" ht="158.25" customHeight="1">
      <c r="B70" s="256" t="s">
        <v>77</v>
      </c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s="3" customFormat="1" ht="49.5" customHeight="1">
      <c r="B71" s="209" t="s">
        <v>45</v>
      </c>
      <c r="C71" s="210"/>
      <c r="D71" s="211" t="s">
        <v>46</v>
      </c>
      <c r="E71" s="211"/>
      <c r="F71" s="211"/>
      <c r="G71" s="211"/>
      <c r="H71" s="211"/>
      <c r="I71" s="210" t="s">
        <v>78</v>
      </c>
      <c r="J71" s="210"/>
      <c r="K71" s="212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244" t="s">
        <v>48</v>
      </c>
      <c r="J72" s="244"/>
      <c r="K72" s="245"/>
    </row>
    <row r="73" spans="2:11" s="3" customFormat="1" ht="49.5" customHeight="1">
      <c r="B73" s="101"/>
      <c r="C73" s="46"/>
      <c r="D73" s="43"/>
      <c r="E73" s="44"/>
      <c r="F73" s="44"/>
      <c r="G73" s="45"/>
      <c r="H73" s="45"/>
      <c r="I73" s="242"/>
      <c r="J73" s="242"/>
      <c r="K73" s="243"/>
    </row>
    <row r="74" spans="2:11" s="3" customFormat="1" ht="66.75" customHeight="1" thickBot="1">
      <c r="B74" s="235"/>
      <c r="C74" s="236"/>
      <c r="D74" s="102"/>
      <c r="E74" s="103"/>
      <c r="F74" s="103"/>
      <c r="G74" s="104"/>
      <c r="H74" s="104"/>
      <c r="I74" s="237"/>
      <c r="J74" s="237"/>
      <c r="K74" s="238"/>
    </row>
    <row r="75" spans="2:11" ht="93" customHeight="1">
      <c r="B75" s="14"/>
      <c r="C75" s="250" t="s">
        <v>49</v>
      </c>
      <c r="D75" s="250"/>
      <c r="E75" s="250"/>
      <c r="F75" s="250"/>
      <c r="G75" s="250"/>
      <c r="H75" s="250"/>
      <c r="I75" s="250"/>
      <c r="J75" s="250"/>
      <c r="K75" s="250"/>
    </row>
    <row r="76" spans="1:11" s="105" customFormat="1" ht="36.75" customHeight="1">
      <c r="A76" s="21"/>
      <c r="B76" s="19" t="s">
        <v>11</v>
      </c>
      <c r="C76" s="234" t="s">
        <v>79</v>
      </c>
      <c r="D76" s="234"/>
      <c r="E76" s="234"/>
      <c r="F76" s="234"/>
      <c r="G76" s="234"/>
      <c r="H76" s="234"/>
      <c r="I76" s="234"/>
      <c r="J76" s="234"/>
      <c r="K76" s="234"/>
    </row>
    <row r="77" spans="1:11" s="105" customFormat="1" ht="48" customHeight="1">
      <c r="A77" s="21"/>
      <c r="B77" s="19" t="s">
        <v>6</v>
      </c>
      <c r="C77" s="332" t="s">
        <v>72</v>
      </c>
      <c r="D77" s="332"/>
      <c r="E77" s="332"/>
      <c r="F77" s="332"/>
      <c r="G77" s="332"/>
      <c r="H77" s="332"/>
      <c r="I77" s="332"/>
      <c r="J77" s="332"/>
      <c r="K77" s="332"/>
    </row>
    <row r="78" spans="1:11" s="105" customFormat="1" ht="27.75" customHeight="1">
      <c r="A78" s="21"/>
      <c r="B78" s="19" t="s">
        <v>7</v>
      </c>
      <c r="C78" s="234" t="s">
        <v>70</v>
      </c>
      <c r="D78" s="234"/>
      <c r="E78" s="234"/>
      <c r="F78" s="234"/>
      <c r="G78" s="234"/>
      <c r="H78" s="234"/>
      <c r="I78" s="234"/>
      <c r="J78" s="234"/>
      <c r="K78" s="234"/>
    </row>
    <row r="79" spans="1:11" s="105" customFormat="1" ht="87" customHeight="1">
      <c r="A79" s="21"/>
      <c r="B79" s="19" t="s">
        <v>8</v>
      </c>
      <c r="C79" s="234" t="s">
        <v>71</v>
      </c>
      <c r="D79" s="234"/>
      <c r="E79" s="234"/>
      <c r="F79" s="234"/>
      <c r="G79" s="234"/>
      <c r="H79" s="234"/>
      <c r="I79" s="234"/>
      <c r="J79" s="234"/>
      <c r="K79" s="234"/>
    </row>
    <row r="80" spans="1:11" s="105" customFormat="1" ht="52.5" customHeight="1">
      <c r="A80" s="21"/>
      <c r="B80" s="19" t="s">
        <v>9</v>
      </c>
      <c r="C80" s="234" t="s">
        <v>43</v>
      </c>
      <c r="D80" s="234"/>
      <c r="E80" s="234"/>
      <c r="F80" s="234"/>
      <c r="G80" s="234"/>
      <c r="H80" s="234"/>
      <c r="I80" s="234"/>
      <c r="J80" s="234"/>
      <c r="K80" s="234"/>
    </row>
    <row r="81" spans="1:11" s="105" customFormat="1" ht="64.5" customHeight="1">
      <c r="A81" s="21"/>
      <c r="B81" s="19" t="s">
        <v>0</v>
      </c>
      <c r="C81" s="234" t="s">
        <v>56</v>
      </c>
      <c r="D81" s="234"/>
      <c r="E81" s="234"/>
      <c r="F81" s="234"/>
      <c r="G81" s="234"/>
      <c r="H81" s="234"/>
      <c r="I81" s="234"/>
      <c r="J81" s="234"/>
      <c r="K81" s="234"/>
    </row>
    <row r="82" spans="1:11" s="105" customFormat="1" ht="38.25" customHeight="1">
      <c r="A82" s="21"/>
      <c r="B82" s="19" t="s">
        <v>1</v>
      </c>
      <c r="C82" s="249" t="s">
        <v>34</v>
      </c>
      <c r="D82" s="249"/>
      <c r="E82" s="249"/>
      <c r="F82" s="249"/>
      <c r="G82" s="249"/>
      <c r="H82" s="249"/>
      <c r="I82" s="249"/>
      <c r="J82" s="249"/>
      <c r="K82" s="249"/>
    </row>
    <row r="83" spans="1:11" s="105" customFormat="1" ht="54" customHeight="1">
      <c r="A83" s="21"/>
      <c r="B83" s="19">
        <v>8</v>
      </c>
      <c r="C83" s="234" t="s">
        <v>80</v>
      </c>
      <c r="D83" s="234"/>
      <c r="E83" s="234"/>
      <c r="F83" s="234"/>
      <c r="G83" s="234"/>
      <c r="H83" s="234"/>
      <c r="I83" s="234"/>
      <c r="J83" s="234"/>
      <c r="K83" s="234"/>
    </row>
  </sheetData>
  <sheetProtection password="CF7A" sheet="1" formatRows="0"/>
  <mergeCells count="66">
    <mergeCell ref="B1:K1"/>
    <mergeCell ref="B20:K20"/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E7:K7"/>
    <mergeCell ref="C7:D7"/>
    <mergeCell ref="C4:D4"/>
    <mergeCell ref="E4:K4"/>
    <mergeCell ref="E10:K10"/>
    <mergeCell ref="C10:D10"/>
    <mergeCell ref="B2:K2"/>
    <mergeCell ref="C3:K3"/>
    <mergeCell ref="C5:D5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1">
      <selection activeCell="P8" sqref="P8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24.7109375" style="54" customWidth="1"/>
    <col min="7" max="7" width="18.28125" style="55" customWidth="1"/>
    <col min="8" max="8" width="16.7109375" style="55" customWidth="1"/>
    <col min="9" max="9" width="22.1406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90" customFormat="1" ht="21.75" customHeight="1">
      <c r="A1" s="146"/>
      <c r="B1" s="353" t="s">
        <v>103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1" s="106" customFormat="1" ht="25.5" customHeight="1" thickBot="1">
      <c r="A2" s="190"/>
      <c r="B2" s="378" t="s">
        <v>115</v>
      </c>
      <c r="C2" s="378"/>
      <c r="D2" s="378"/>
      <c r="E2" s="378"/>
      <c r="F2" s="379"/>
      <c r="G2" s="380"/>
      <c r="H2" s="381"/>
      <c r="I2" s="381"/>
      <c r="J2" s="381"/>
      <c r="K2" s="381"/>
    </row>
    <row r="3" spans="1:247" s="78" customFormat="1" ht="29.25" customHeight="1" thickBot="1">
      <c r="A3" s="106"/>
      <c r="B3" s="326" t="s">
        <v>73</v>
      </c>
      <c r="C3" s="326"/>
      <c r="D3" s="326"/>
      <c r="E3" s="326"/>
      <c r="F3" s="327"/>
      <c r="G3" s="328"/>
      <c r="H3" s="329"/>
      <c r="I3" s="329"/>
      <c r="J3" s="329"/>
      <c r="K3" s="329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347" customFormat="1" ht="28.5" customHeight="1" thickBot="1">
      <c r="A4" s="56"/>
      <c r="B4" s="345" t="s">
        <v>11</v>
      </c>
      <c r="C4" s="343" t="s">
        <v>22</v>
      </c>
      <c r="D4" s="343"/>
      <c r="E4" s="344"/>
      <c r="F4" s="344"/>
      <c r="G4" s="344"/>
      <c r="H4" s="344"/>
      <c r="I4" s="344"/>
      <c r="J4" s="344"/>
      <c r="K4" s="344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  <c r="EI4" s="346"/>
      <c r="EJ4" s="346"/>
      <c r="EK4" s="346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6"/>
      <c r="FR4" s="346"/>
      <c r="FS4" s="346"/>
      <c r="FT4" s="346"/>
      <c r="FU4" s="346"/>
      <c r="FV4" s="346"/>
      <c r="FW4" s="346"/>
      <c r="FX4" s="346"/>
      <c r="FY4" s="346"/>
      <c r="FZ4" s="346"/>
      <c r="GA4" s="346"/>
      <c r="GB4" s="346"/>
      <c r="GC4" s="346"/>
      <c r="GD4" s="346"/>
      <c r="GE4" s="346"/>
      <c r="GF4" s="346"/>
      <c r="GG4" s="346"/>
      <c r="GH4" s="346"/>
      <c r="GI4" s="346"/>
      <c r="GJ4" s="346"/>
      <c r="GK4" s="346"/>
      <c r="GL4" s="346"/>
      <c r="GM4" s="346"/>
      <c r="GN4" s="346"/>
      <c r="GO4" s="346"/>
      <c r="GP4" s="346"/>
      <c r="GQ4" s="346"/>
      <c r="GR4" s="346"/>
      <c r="GS4" s="346"/>
      <c r="GT4" s="346"/>
      <c r="GU4" s="346"/>
      <c r="GV4" s="346"/>
      <c r="GW4" s="346"/>
      <c r="GX4" s="346"/>
      <c r="GY4" s="346"/>
      <c r="GZ4" s="346"/>
      <c r="HA4" s="346"/>
      <c r="HB4" s="346"/>
      <c r="HC4" s="346"/>
      <c r="HD4" s="346"/>
      <c r="HE4" s="346"/>
      <c r="HF4" s="346"/>
      <c r="HG4" s="346"/>
      <c r="HH4" s="346"/>
      <c r="HI4" s="346"/>
      <c r="HJ4" s="346"/>
      <c r="HK4" s="346"/>
      <c r="HL4" s="346"/>
      <c r="HM4" s="346"/>
      <c r="HN4" s="346"/>
      <c r="HO4" s="346"/>
      <c r="HP4" s="346"/>
      <c r="HQ4" s="346"/>
      <c r="HR4" s="346"/>
      <c r="HS4" s="346"/>
      <c r="HT4" s="346"/>
      <c r="HU4" s="346"/>
      <c r="HV4" s="346"/>
      <c r="HW4" s="346"/>
      <c r="HX4" s="346"/>
      <c r="HY4" s="346"/>
      <c r="HZ4" s="346"/>
      <c r="IA4" s="346"/>
      <c r="IB4" s="346"/>
      <c r="IC4" s="346"/>
      <c r="ID4" s="346"/>
      <c r="IE4" s="346"/>
      <c r="IF4" s="346"/>
      <c r="IG4" s="346"/>
      <c r="IH4" s="346"/>
      <c r="II4" s="346"/>
      <c r="IJ4" s="346"/>
      <c r="IK4" s="346"/>
      <c r="IL4" s="346"/>
      <c r="IM4" s="346"/>
    </row>
    <row r="5" spans="1:247" s="117" customFormat="1" ht="49.5" customHeight="1" thickBot="1" thickTop="1">
      <c r="A5" s="123"/>
      <c r="B5" s="79" t="s">
        <v>35</v>
      </c>
      <c r="C5" s="230" t="s">
        <v>81</v>
      </c>
      <c r="D5" s="317"/>
      <c r="E5" s="321">
        <f>+'Obrazac1-BudzetProjekta'!E4:K4</f>
        <v>0</v>
      </c>
      <c r="F5" s="322"/>
      <c r="G5" s="322"/>
      <c r="H5" s="322"/>
      <c r="I5" s="322"/>
      <c r="J5" s="322"/>
      <c r="K5" s="3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Bot="1" thickTop="1">
      <c r="A6" s="123"/>
      <c r="B6" s="143" t="s">
        <v>36</v>
      </c>
      <c r="C6" s="206" t="s">
        <v>20</v>
      </c>
      <c r="D6" s="196"/>
      <c r="E6" s="321">
        <f>+'Obrazac1-BudzetProjekta'!E5:K5</f>
        <v>0</v>
      </c>
      <c r="F6" s="322"/>
      <c r="G6" s="322"/>
      <c r="H6" s="322"/>
      <c r="I6" s="322"/>
      <c r="J6" s="322"/>
      <c r="K6" s="3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Bot="1" thickTop="1">
      <c r="A7" s="123"/>
      <c r="B7" s="79" t="s">
        <v>37</v>
      </c>
      <c r="C7" s="206" t="s">
        <v>21</v>
      </c>
      <c r="D7" s="196"/>
      <c r="E7" s="321">
        <f>+'Obrazac1-BudzetProjekta'!E6:K6</f>
        <v>0</v>
      </c>
      <c r="F7" s="322"/>
      <c r="G7" s="322"/>
      <c r="H7" s="322"/>
      <c r="I7" s="322"/>
      <c r="J7" s="322"/>
      <c r="K7" s="3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Bot="1" thickTop="1">
      <c r="A8" s="123"/>
      <c r="B8" s="143" t="s">
        <v>38</v>
      </c>
      <c r="C8" s="206" t="s">
        <v>54</v>
      </c>
      <c r="D8" s="196"/>
      <c r="E8" s="324">
        <f>+'Obrazac1-BudzetProjekta'!E7:K7</f>
        <v>0</v>
      </c>
      <c r="F8" s="330"/>
      <c r="G8" s="330"/>
      <c r="H8" s="330"/>
      <c r="I8" s="330"/>
      <c r="J8" s="330"/>
      <c r="K8" s="331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Bot="1" thickTop="1">
      <c r="A9" s="123"/>
      <c r="B9" s="79" t="s">
        <v>39</v>
      </c>
      <c r="C9" s="206" t="s">
        <v>82</v>
      </c>
      <c r="D9" s="196"/>
      <c r="E9" s="324">
        <f>+'Obrazac1-BudzetProjekta'!E8:K8</f>
        <v>0</v>
      </c>
      <c r="F9" s="330"/>
      <c r="G9" s="330"/>
      <c r="H9" s="330"/>
      <c r="I9" s="330"/>
      <c r="J9" s="330"/>
      <c r="K9" s="331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Bot="1" thickTop="1">
      <c r="A10" s="124"/>
      <c r="B10" s="143" t="s">
        <v>40</v>
      </c>
      <c r="C10" s="230" t="s">
        <v>74</v>
      </c>
      <c r="D10" s="317"/>
      <c r="E10" s="324">
        <f>+'Obrazac1-BudzetProjekta'!E9:K9</f>
        <v>0</v>
      </c>
      <c r="F10" s="322"/>
      <c r="G10" s="322"/>
      <c r="H10" s="322"/>
      <c r="I10" s="322"/>
      <c r="J10" s="322"/>
      <c r="K10" s="323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Bot="1" thickTop="1">
      <c r="A11" s="125"/>
      <c r="B11" s="138" t="s">
        <v>41</v>
      </c>
      <c r="C11" s="303" t="s">
        <v>83</v>
      </c>
      <c r="D11" s="304"/>
      <c r="E11" s="321" t="e">
        <f>+E8/E10</f>
        <v>#DIV/0!</v>
      </c>
      <c r="F11" s="322"/>
      <c r="G11" s="322"/>
      <c r="H11" s="322"/>
      <c r="I11" s="322"/>
      <c r="J11" s="322"/>
      <c r="K11" s="323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Bot="1" thickTop="1">
      <c r="A12" s="126"/>
      <c r="B12" s="139" t="s">
        <v>42</v>
      </c>
      <c r="C12" s="314" t="s">
        <v>89</v>
      </c>
      <c r="D12" s="314"/>
      <c r="E12" s="315"/>
      <c r="F12" s="315"/>
      <c r="G12" s="315"/>
      <c r="H12" s="315"/>
      <c r="I12" s="315"/>
      <c r="J12" s="315"/>
      <c r="K12" s="31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58</v>
      </c>
      <c r="C13" s="314" t="s">
        <v>90</v>
      </c>
      <c r="D13" s="314"/>
      <c r="E13" s="316"/>
      <c r="F13" s="316"/>
      <c r="G13" s="316"/>
      <c r="H13" s="316"/>
      <c r="I13" s="316"/>
      <c r="J13" s="316"/>
      <c r="K13" s="31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75</v>
      </c>
      <c r="C14" s="325" t="s">
        <v>91</v>
      </c>
      <c r="D14" s="325"/>
      <c r="E14" s="302"/>
      <c r="F14" s="302"/>
      <c r="G14" s="302"/>
      <c r="H14" s="302"/>
      <c r="I14" s="302"/>
      <c r="J14" s="302"/>
      <c r="K14" s="302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Bot="1" thickTop="1">
      <c r="A15" s="125"/>
      <c r="B15" s="138" t="s">
        <v>86</v>
      </c>
      <c r="C15" s="303" t="s">
        <v>84</v>
      </c>
      <c r="D15" s="304"/>
      <c r="E15" s="305" t="e">
        <f>+E12/E14</f>
        <v>#DIV/0!</v>
      </c>
      <c r="F15" s="306"/>
      <c r="G15" s="306"/>
      <c r="H15" s="306"/>
      <c r="I15" s="306"/>
      <c r="J15" s="306"/>
      <c r="K15" s="30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Bot="1" thickTop="1">
      <c r="A16" s="128"/>
      <c r="B16" s="141" t="s">
        <v>87</v>
      </c>
      <c r="C16" s="308" t="s">
        <v>85</v>
      </c>
      <c r="D16" s="309"/>
      <c r="E16" s="318" t="e">
        <f>+E13/E12</f>
        <v>#DIV/0!</v>
      </c>
      <c r="F16" s="319"/>
      <c r="G16" s="319"/>
      <c r="H16" s="319"/>
      <c r="I16" s="319"/>
      <c r="J16" s="319"/>
      <c r="K16" s="320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350" customFormat="1" ht="39.75" customHeight="1" thickBot="1" thickTop="1">
      <c r="A17" s="348"/>
      <c r="B17" s="349" t="s">
        <v>6</v>
      </c>
      <c r="C17" s="337" t="s">
        <v>116</v>
      </c>
      <c r="D17" s="337"/>
      <c r="E17" s="338"/>
      <c r="F17" s="339"/>
      <c r="G17" s="340"/>
      <c r="H17" s="341"/>
      <c r="I17" s="341"/>
      <c r="J17" s="342"/>
      <c r="K17" s="342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  <c r="EA17" s="348"/>
      <c r="EB17" s="348"/>
      <c r="EC17" s="348"/>
      <c r="ED17" s="348"/>
      <c r="EE17" s="348"/>
      <c r="EF17" s="348"/>
      <c r="EG17" s="348"/>
      <c r="EH17" s="348"/>
      <c r="EI17" s="348"/>
      <c r="EJ17" s="348"/>
      <c r="EK17" s="348"/>
      <c r="EL17" s="348"/>
      <c r="EM17" s="348"/>
      <c r="EN17" s="348"/>
      <c r="EO17" s="348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8"/>
      <c r="FL17" s="348"/>
      <c r="FM17" s="348"/>
      <c r="FN17" s="348"/>
      <c r="FO17" s="348"/>
      <c r="FP17" s="348"/>
      <c r="FQ17" s="348"/>
      <c r="FR17" s="348"/>
      <c r="FS17" s="348"/>
      <c r="FT17" s="348"/>
      <c r="FU17" s="348"/>
      <c r="FV17" s="348"/>
      <c r="FW17" s="348"/>
      <c r="FX17" s="348"/>
      <c r="FY17" s="348"/>
      <c r="FZ17" s="348"/>
      <c r="GA17" s="348"/>
      <c r="GB17" s="348"/>
      <c r="GC17" s="348"/>
      <c r="GD17" s="348"/>
      <c r="GE17" s="348"/>
      <c r="GF17" s="348"/>
      <c r="GG17" s="348"/>
      <c r="GH17" s="348"/>
      <c r="GI17" s="348"/>
      <c r="GJ17" s="348"/>
      <c r="GK17" s="348"/>
      <c r="GL17" s="348"/>
      <c r="GM17" s="348"/>
      <c r="GN17" s="348"/>
      <c r="GO17" s="348"/>
      <c r="GP17" s="348"/>
      <c r="GQ17" s="348"/>
      <c r="GR17" s="348"/>
      <c r="GS17" s="348"/>
      <c r="GT17" s="348"/>
      <c r="GU17" s="348"/>
      <c r="GV17" s="348"/>
      <c r="GW17" s="348"/>
      <c r="GX17" s="348"/>
      <c r="GY17" s="348"/>
      <c r="GZ17" s="348"/>
      <c r="HA17" s="348"/>
      <c r="HB17" s="348"/>
      <c r="HC17" s="348"/>
      <c r="HD17" s="348"/>
      <c r="HE17" s="348"/>
      <c r="HF17" s="348"/>
      <c r="HG17" s="348"/>
      <c r="HH17" s="348"/>
      <c r="HI17" s="348"/>
      <c r="HJ17" s="348"/>
      <c r="HK17" s="348"/>
      <c r="HL17" s="348"/>
      <c r="HM17" s="348"/>
      <c r="HN17" s="348"/>
      <c r="HO17" s="348"/>
      <c r="HP17" s="348"/>
      <c r="HQ17" s="348"/>
      <c r="HR17" s="348"/>
      <c r="HS17" s="348"/>
      <c r="HT17" s="348"/>
      <c r="HU17" s="348"/>
      <c r="HV17" s="348"/>
      <c r="HW17" s="348"/>
      <c r="HX17" s="348"/>
      <c r="HY17" s="348"/>
      <c r="HZ17" s="348"/>
      <c r="IA17" s="348"/>
      <c r="IB17" s="348"/>
      <c r="IC17" s="348"/>
      <c r="ID17" s="348"/>
      <c r="IE17" s="348"/>
      <c r="IF17" s="348"/>
      <c r="IG17" s="348"/>
      <c r="IH17" s="348"/>
      <c r="II17" s="348"/>
      <c r="IJ17" s="348"/>
      <c r="IK17" s="348"/>
      <c r="IL17" s="348"/>
      <c r="IM17" s="348"/>
    </row>
    <row r="18" spans="1:247" s="108" customFormat="1" ht="34.5" customHeight="1" thickBot="1">
      <c r="A18" s="130"/>
      <c r="B18" s="179"/>
      <c r="C18" s="310"/>
      <c r="D18" s="310"/>
      <c r="E18" s="264" t="s">
        <v>104</v>
      </c>
      <c r="F18" s="265"/>
      <c r="G18" s="264" t="s">
        <v>88</v>
      </c>
      <c r="H18" s="265"/>
      <c r="I18" s="180" t="s">
        <v>93</v>
      </c>
      <c r="J18" s="266" t="s">
        <v>92</v>
      </c>
      <c r="K18" s="266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customHeight="1" hidden="1" thickBot="1">
      <c r="A19" s="131"/>
      <c r="B19" s="108" t="s">
        <v>11</v>
      </c>
      <c r="C19" s="311">
        <v>2</v>
      </c>
      <c r="D19" s="312"/>
      <c r="E19" s="270" t="s">
        <v>7</v>
      </c>
      <c r="F19" s="382"/>
      <c r="G19" s="313" t="s">
        <v>8</v>
      </c>
      <c r="H19" s="383"/>
      <c r="I19" s="149" t="s">
        <v>9</v>
      </c>
      <c r="J19" s="267" t="s">
        <v>0</v>
      </c>
      <c r="K19" s="268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Bot="1" thickTop="1">
      <c r="A20" s="131"/>
      <c r="B20" s="142" t="s">
        <v>12</v>
      </c>
      <c r="C20" s="295" t="s">
        <v>25</v>
      </c>
      <c r="D20" s="296"/>
      <c r="E20" s="297">
        <f>+'Obrazac1-BudzetProjekta'!E13:H13</f>
        <v>0</v>
      </c>
      <c r="F20" s="298"/>
      <c r="G20" s="293"/>
      <c r="H20" s="294"/>
      <c r="I20" s="191" t="e">
        <f>+E20/$E$26</f>
        <v>#DIV/0!</v>
      </c>
      <c r="J20" s="269" t="e">
        <f>+G20/$G$26</f>
        <v>#DIV/0!</v>
      </c>
      <c r="K20" s="269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Bot="1" thickTop="1">
      <c r="A21" s="131"/>
      <c r="B21" s="142" t="s">
        <v>13</v>
      </c>
      <c r="C21" s="295" t="s">
        <v>26</v>
      </c>
      <c r="D21" s="296"/>
      <c r="E21" s="297">
        <f>+'Obrazac1-BudzetProjekta'!E14:H14</f>
        <v>0</v>
      </c>
      <c r="F21" s="298"/>
      <c r="G21" s="293"/>
      <c r="H21" s="294"/>
      <c r="I21" s="191" t="e">
        <f aca="true" t="shared" si="0" ref="I21:I26">+E21/$E$26</f>
        <v>#DIV/0!</v>
      </c>
      <c r="J21" s="269" t="e">
        <f aca="true" t="shared" si="1" ref="J21:J26">+G21/$G$26</f>
        <v>#DIV/0!</v>
      </c>
      <c r="K21" s="269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Bot="1" thickTop="1">
      <c r="A22" s="131"/>
      <c r="B22" s="142" t="s">
        <v>14</v>
      </c>
      <c r="C22" s="295" t="s">
        <v>27</v>
      </c>
      <c r="D22" s="296"/>
      <c r="E22" s="297">
        <f>+'Obrazac1-BudzetProjekta'!E15:H15</f>
        <v>0</v>
      </c>
      <c r="F22" s="298"/>
      <c r="G22" s="293"/>
      <c r="H22" s="294"/>
      <c r="I22" s="191" t="e">
        <f t="shared" si="0"/>
        <v>#DIV/0!</v>
      </c>
      <c r="J22" s="269" t="e">
        <f t="shared" si="1"/>
        <v>#DIV/0!</v>
      </c>
      <c r="K22" s="269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Bot="1" thickTop="1">
      <c r="A23" s="131"/>
      <c r="B23" s="142" t="s">
        <v>15</v>
      </c>
      <c r="C23" s="295" t="s">
        <v>28</v>
      </c>
      <c r="D23" s="296"/>
      <c r="E23" s="297">
        <f>+'Obrazac1-BudzetProjekta'!E16:H16</f>
        <v>0</v>
      </c>
      <c r="F23" s="298"/>
      <c r="G23" s="293"/>
      <c r="H23" s="294"/>
      <c r="I23" s="191" t="e">
        <f t="shared" si="0"/>
        <v>#DIV/0!</v>
      </c>
      <c r="J23" s="269" t="e">
        <f t="shared" si="1"/>
        <v>#DIV/0!</v>
      </c>
      <c r="K23" s="269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Bot="1" thickTop="1">
      <c r="A24" s="131"/>
      <c r="B24" s="142" t="s">
        <v>16</v>
      </c>
      <c r="C24" s="295" t="s">
        <v>29</v>
      </c>
      <c r="D24" s="299"/>
      <c r="E24" s="297">
        <f>+'Obrazac1-BudzetProjekta'!E17:H17</f>
        <v>0</v>
      </c>
      <c r="F24" s="298"/>
      <c r="G24" s="293"/>
      <c r="H24" s="294"/>
      <c r="I24" s="191" t="e">
        <f t="shared" si="0"/>
        <v>#DIV/0!</v>
      </c>
      <c r="J24" s="269" t="e">
        <f t="shared" si="1"/>
        <v>#DIV/0!</v>
      </c>
      <c r="K24" s="26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Bot="1" thickTop="1">
      <c r="A25" s="132"/>
      <c r="B25" s="178" t="s">
        <v>17</v>
      </c>
      <c r="C25" s="300" t="s">
        <v>30</v>
      </c>
      <c r="D25" s="301"/>
      <c r="E25" s="297">
        <f>+'Obrazac1-BudzetProjekta'!E18:H18</f>
        <v>0</v>
      </c>
      <c r="F25" s="298"/>
      <c r="G25" s="293"/>
      <c r="H25" s="294"/>
      <c r="I25" s="191" t="e">
        <f t="shared" si="0"/>
        <v>#DIV/0!</v>
      </c>
      <c r="J25" s="292" t="e">
        <f t="shared" si="1"/>
        <v>#DIV/0!</v>
      </c>
      <c r="K25" s="29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Bot="1" thickTop="1">
      <c r="A26" s="61"/>
      <c r="B26" s="177" t="s">
        <v>18</v>
      </c>
      <c r="C26" s="290" t="s">
        <v>31</v>
      </c>
      <c r="D26" s="291"/>
      <c r="E26" s="260">
        <f>SUM(E20:F25)</f>
        <v>0</v>
      </c>
      <c r="F26" s="261"/>
      <c r="G26" s="288">
        <f>SUM(G20:G25)</f>
        <v>0</v>
      </c>
      <c r="H26" s="289"/>
      <c r="I26" s="191" t="e">
        <f t="shared" si="0"/>
        <v>#DIV/0!</v>
      </c>
      <c r="J26" s="292" t="e">
        <f t="shared" si="1"/>
        <v>#DIV/0!</v>
      </c>
      <c r="K26" s="292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262"/>
      <c r="C27" s="263"/>
      <c r="D27" s="263"/>
      <c r="E27" s="263"/>
      <c r="F27" s="263"/>
      <c r="G27" s="263"/>
      <c r="H27" s="263"/>
      <c r="I27" s="263"/>
      <c r="J27" s="263"/>
      <c r="K27" s="263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352" customFormat="1" ht="39" customHeight="1">
      <c r="A28" s="190"/>
      <c r="B28" s="351" t="s">
        <v>7</v>
      </c>
      <c r="C28" s="333" t="s">
        <v>60</v>
      </c>
      <c r="D28" s="333"/>
      <c r="E28" s="333"/>
      <c r="F28" s="334"/>
      <c r="G28" s="335"/>
      <c r="H28" s="335"/>
      <c r="I28" s="336"/>
      <c r="J28" s="336"/>
      <c r="K28" s="336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</row>
    <row r="29" spans="1:247" s="114" customFormat="1" ht="50.25" customHeight="1">
      <c r="A29" s="133"/>
      <c r="B29" s="147"/>
      <c r="C29" s="147"/>
      <c r="D29" s="384" t="s">
        <v>95</v>
      </c>
      <c r="E29" s="384"/>
      <c r="F29" s="384"/>
      <c r="G29" s="384"/>
      <c r="H29" s="385" t="s">
        <v>96</v>
      </c>
      <c r="I29" s="385"/>
      <c r="J29" s="385"/>
      <c r="K29" s="385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386" t="s">
        <v>97</v>
      </c>
      <c r="D30" s="80" t="s">
        <v>32</v>
      </c>
      <c r="E30" s="8" t="s">
        <v>4</v>
      </c>
      <c r="F30" s="8" t="s">
        <v>5</v>
      </c>
      <c r="G30" s="386" t="s">
        <v>98</v>
      </c>
      <c r="H30" s="387" t="s">
        <v>99</v>
      </c>
      <c r="I30" s="387" t="s">
        <v>100</v>
      </c>
      <c r="J30" s="387" t="s">
        <v>101</v>
      </c>
      <c r="K30" s="272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272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Bot="1" thickTop="1">
      <c r="A32" s="135"/>
      <c r="B32" s="172" t="s">
        <v>63</v>
      </c>
      <c r="C32" s="13" t="s">
        <v>69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273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Bot="1" thickTop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aca="true" t="shared" si="2" ref="J33:J74">+G33-H33-I33</f>
        <v>0</v>
      </c>
      <c r="K33" s="273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2:11" s="53" customFormat="1" ht="16.5" thickBot="1" thickTop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273"/>
    </row>
    <row r="35" spans="2:11" s="53" customFormat="1" ht="16.5" thickBot="1" thickTop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273"/>
    </row>
    <row r="36" spans="2:11" s="53" customFormat="1" ht="16.5" thickBot="1" thickTop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273"/>
    </row>
    <row r="37" spans="2:11" s="53" customFormat="1" ht="16.5" thickBot="1" thickTop="1">
      <c r="B37" s="27"/>
      <c r="C37" s="28"/>
      <c r="D37" s="29"/>
      <c r="E37" s="72"/>
      <c r="F37" s="73"/>
      <c r="G37" s="154">
        <f aca="true" t="shared" si="3" ref="G37:G52">+E37*F37</f>
        <v>0</v>
      </c>
      <c r="H37" s="151"/>
      <c r="I37" s="35"/>
      <c r="J37" s="161">
        <f t="shared" si="2"/>
        <v>0</v>
      </c>
      <c r="K37" s="273"/>
    </row>
    <row r="38" spans="2:11" s="53" customFormat="1" ht="16.5" thickBot="1" thickTop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273"/>
    </row>
    <row r="39" spans="2:11" s="53" customFormat="1" ht="16.5" thickBot="1" thickTop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273"/>
    </row>
    <row r="40" spans="2:11" s="53" customFormat="1" ht="16.5" thickBot="1" thickTop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273"/>
    </row>
    <row r="41" spans="2:11" s="53" customFormat="1" ht="16.5" thickBot="1" thickTop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273"/>
    </row>
    <row r="42" spans="2:11" s="53" customFormat="1" ht="18.75" customHeight="1" thickBot="1" thickTop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273"/>
    </row>
    <row r="43" spans="2:11" s="53" customFormat="1" ht="16.5" thickBot="1" thickTop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273"/>
    </row>
    <row r="44" spans="2:11" s="53" customFormat="1" ht="16.5" thickBot="1" thickTop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273"/>
    </row>
    <row r="45" spans="2:11" s="53" customFormat="1" ht="16.5" thickBot="1" thickTop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273"/>
    </row>
    <row r="46" spans="2:11" s="53" customFormat="1" ht="16.5" hidden="1" thickBot="1" thickTop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273"/>
    </row>
    <row r="47" spans="2:11" s="53" customFormat="1" ht="16.5" hidden="1" thickBot="1" thickTop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273"/>
    </row>
    <row r="48" spans="2:11" s="53" customFormat="1" ht="16.5" hidden="1" thickBot="1" thickTop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273"/>
    </row>
    <row r="49" spans="2:11" s="53" customFormat="1" ht="16.5" hidden="1" thickBot="1" thickTop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273"/>
    </row>
    <row r="50" spans="2:11" s="53" customFormat="1" ht="16.5" hidden="1" thickBot="1" thickTop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273"/>
    </row>
    <row r="51" spans="2:11" s="53" customFormat="1" ht="16.5" hidden="1" thickBot="1" thickTop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273"/>
    </row>
    <row r="52" spans="2:11" s="53" customFormat="1" ht="16.5" hidden="1" thickBot="1" thickTop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273"/>
    </row>
    <row r="53" spans="2:11" s="53" customFormat="1" ht="36.75" customHeight="1" thickBot="1" thickTop="1">
      <c r="B53" s="172" t="s">
        <v>64</v>
      </c>
      <c r="C53" s="13" t="s">
        <v>76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273"/>
    </row>
    <row r="54" spans="2:11" s="53" customFormat="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273"/>
    </row>
    <row r="55" spans="2:11" s="53" customFormat="1" ht="16.5" thickBot="1" thickTop="1">
      <c r="B55" s="41"/>
      <c r="C55" s="28"/>
      <c r="D55" s="29"/>
      <c r="E55" s="72"/>
      <c r="F55" s="73"/>
      <c r="G55" s="154">
        <f aca="true" t="shared" si="4" ref="G55:G73">+E55*F55</f>
        <v>0</v>
      </c>
      <c r="H55" s="151"/>
      <c r="I55" s="35"/>
      <c r="J55" s="161">
        <f t="shared" si="2"/>
        <v>0</v>
      </c>
      <c r="K55" s="273"/>
    </row>
    <row r="56" spans="2:11" s="53" customFormat="1" ht="16.5" thickBot="1" thickTop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273"/>
    </row>
    <row r="57" spans="2:11" s="53" customFormat="1" ht="16.5" thickBot="1" thickTop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273"/>
    </row>
    <row r="58" spans="2:11" s="53" customFormat="1" ht="16.5" thickBot="1" thickTop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273"/>
    </row>
    <row r="59" spans="2:11" s="53" customFormat="1" ht="16.5" thickBot="1" thickTop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273"/>
    </row>
    <row r="60" spans="2:11" s="53" customFormat="1" ht="16.5" thickBot="1" thickTop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273"/>
    </row>
    <row r="61" spans="2:11" s="53" customFormat="1" ht="16.5" thickBot="1" thickTop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273"/>
    </row>
    <row r="62" spans="2:11" s="53" customFormat="1" ht="16.5" thickBot="1" thickTop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273"/>
    </row>
    <row r="63" spans="2:11" s="53" customFormat="1" ht="16.5" thickBot="1" thickTop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273"/>
    </row>
    <row r="64" spans="2:11" s="53" customFormat="1" ht="16.5" thickBot="1" thickTop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273"/>
    </row>
    <row r="65" spans="2:11" s="53" customFormat="1" ht="16.5" thickBot="1" thickTop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273"/>
    </row>
    <row r="66" spans="2:11" s="53" customFormat="1" ht="16.5" thickBot="1" thickTop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273"/>
    </row>
    <row r="67" spans="2:11" s="53" customFormat="1" ht="16.5" hidden="1" thickBot="1" thickTop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273"/>
    </row>
    <row r="68" spans="2:11" s="53" customFormat="1" ht="16.5" hidden="1" thickBot="1" thickTop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273"/>
    </row>
    <row r="69" spans="2:11" s="53" customFormat="1" ht="16.5" hidden="1" thickBot="1" thickTop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273"/>
    </row>
    <row r="70" spans="2:11" s="53" customFormat="1" ht="16.5" hidden="1" thickBot="1" thickTop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273"/>
    </row>
    <row r="71" spans="2:11" s="53" customFormat="1" ht="16.5" hidden="1" thickBot="1" thickTop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273"/>
    </row>
    <row r="72" spans="2:11" s="53" customFormat="1" ht="16.5" hidden="1" thickBot="1" thickTop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273"/>
    </row>
    <row r="73" spans="2:11" s="53" customFormat="1" ht="16.5" hidden="1" thickBot="1" thickTop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274"/>
    </row>
    <row r="74" spans="2:11" s="53" customFormat="1" ht="45.75" customHeight="1" thickBot="1" thickTop="1">
      <c r="B74" s="175" t="s">
        <v>65</v>
      </c>
      <c r="C74" s="96" t="s">
        <v>55</v>
      </c>
      <c r="D74" s="97"/>
      <c r="E74" s="98"/>
      <c r="F74" s="176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s="53" customFormat="1" ht="105" customHeight="1">
      <c r="B75" s="276" t="s">
        <v>44</v>
      </c>
      <c r="C75" s="277"/>
      <c r="D75" s="277"/>
      <c r="E75" s="277"/>
      <c r="F75" s="277"/>
      <c r="G75" s="277"/>
      <c r="H75" s="277"/>
      <c r="I75" s="277"/>
      <c r="J75" s="277"/>
      <c r="K75" s="278"/>
    </row>
    <row r="76" spans="2:11" s="53" customFormat="1" ht="219.75" customHeight="1">
      <c r="B76" s="279" t="s">
        <v>59</v>
      </c>
      <c r="C76" s="280"/>
      <c r="D76" s="280"/>
      <c r="E76" s="280"/>
      <c r="F76" s="280"/>
      <c r="G76" s="280"/>
      <c r="H76" s="280"/>
      <c r="I76" s="280"/>
      <c r="J76" s="280"/>
      <c r="K76" s="281"/>
    </row>
    <row r="77" spans="2:11" s="53" customFormat="1" ht="39.75" customHeight="1">
      <c r="B77" s="285" t="s">
        <v>45</v>
      </c>
      <c r="C77" s="286"/>
      <c r="D77" s="286" t="s">
        <v>46</v>
      </c>
      <c r="E77" s="286"/>
      <c r="F77" s="286"/>
      <c r="G77" s="286"/>
      <c r="H77" s="286"/>
      <c r="I77" s="286" t="s">
        <v>47</v>
      </c>
      <c r="J77" s="286"/>
      <c r="K77" s="287"/>
    </row>
    <row r="78" spans="2:11" s="53" customFormat="1" ht="36.75" customHeight="1">
      <c r="B78" s="144"/>
      <c r="C78" s="56"/>
      <c r="D78" s="57"/>
      <c r="E78" s="58"/>
      <c r="F78" s="58"/>
      <c r="G78" s="59"/>
      <c r="H78" s="59"/>
      <c r="I78" s="283" t="s">
        <v>48</v>
      </c>
      <c r="J78" s="283"/>
      <c r="K78" s="284"/>
    </row>
    <row r="79" spans="2:11" s="53" customFormat="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s="53" customFormat="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2:11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2:11" ht="42.75" customHeight="1">
      <c r="B82" s="67"/>
      <c r="C82" s="275" t="s">
        <v>61</v>
      </c>
      <c r="D82" s="275"/>
      <c r="E82" s="275"/>
      <c r="F82" s="275"/>
      <c r="G82" s="275"/>
      <c r="H82" s="275"/>
      <c r="I82" s="275"/>
      <c r="J82" s="275"/>
      <c r="K82" s="275"/>
    </row>
    <row r="83" spans="1:247" s="70" customFormat="1" ht="79.5" customHeight="1">
      <c r="A83" s="68"/>
      <c r="B83" s="69" t="s">
        <v>11</v>
      </c>
      <c r="C83" s="271" t="s">
        <v>94</v>
      </c>
      <c r="D83" s="271"/>
      <c r="E83" s="271"/>
      <c r="F83" s="271"/>
      <c r="G83" s="271"/>
      <c r="H83" s="271"/>
      <c r="I83" s="271"/>
      <c r="J83" s="271"/>
      <c r="K83" s="271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271" t="s">
        <v>62</v>
      </c>
      <c r="D84" s="271"/>
      <c r="E84" s="271"/>
      <c r="F84" s="271"/>
      <c r="G84" s="271"/>
      <c r="H84" s="271"/>
      <c r="I84" s="271"/>
      <c r="J84" s="271"/>
      <c r="K84" s="271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271" t="s">
        <v>66</v>
      </c>
      <c r="D85" s="271"/>
      <c r="E85" s="271"/>
      <c r="F85" s="271"/>
      <c r="G85" s="271"/>
      <c r="H85" s="271"/>
      <c r="I85" s="271"/>
      <c r="J85" s="271"/>
      <c r="K85" s="271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271" t="s">
        <v>43</v>
      </c>
      <c r="D86" s="271"/>
      <c r="E86" s="271"/>
      <c r="F86" s="271"/>
      <c r="G86" s="271"/>
      <c r="H86" s="271"/>
      <c r="I86" s="271"/>
      <c r="J86" s="271"/>
      <c r="K86" s="271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271" t="s">
        <v>67</v>
      </c>
      <c r="D87" s="271"/>
      <c r="E87" s="271"/>
      <c r="F87" s="271"/>
      <c r="G87" s="271"/>
      <c r="H87" s="271"/>
      <c r="I87" s="271"/>
      <c r="J87" s="271"/>
      <c r="K87" s="271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282" t="s">
        <v>34</v>
      </c>
      <c r="D88" s="282"/>
      <c r="E88" s="282"/>
      <c r="F88" s="282"/>
      <c r="G88" s="282"/>
      <c r="H88" s="282"/>
      <c r="I88" s="282"/>
      <c r="J88" s="282"/>
      <c r="K88" s="282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271" t="s">
        <v>57</v>
      </c>
      <c r="D89" s="271"/>
      <c r="E89" s="271"/>
      <c r="F89" s="271"/>
      <c r="G89" s="271"/>
      <c r="H89" s="271"/>
      <c r="I89" s="271"/>
      <c r="J89" s="271"/>
      <c r="K89" s="271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ht="28.5" customHeight="1"/>
  </sheetData>
  <sheetProtection password="CF7A" sheet="1" formatRows="0"/>
  <mergeCells count="84"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4:K4"/>
    <mergeCell ref="C6:D6"/>
    <mergeCell ref="E6:K6"/>
    <mergeCell ref="C5:D5"/>
    <mergeCell ref="E5:K5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</mergeCells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Vesna Jokanovic</cp:lastModifiedBy>
  <cp:lastPrinted>2014-11-19T07:12:13Z</cp:lastPrinted>
  <dcterms:created xsi:type="dcterms:W3CDTF">2014-10-21T07:31:45Z</dcterms:created>
  <dcterms:modified xsi:type="dcterms:W3CDTF">2014-11-21T12:08:35Z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